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istie\Website - OOLMI\Projections Files\Website Full Download Files\"/>
    </mc:Choice>
  </mc:AlternateContent>
  <xr:revisionPtr revIDLastSave="0" documentId="13_ncr:1_{7189AEBA-1B0D-41C1-A018-EDF28E6C010F}" xr6:coauthVersionLast="45" xr6:coauthVersionMax="45" xr10:uidLastSave="{00000000-0000-0000-0000-000000000000}"/>
  <bookViews>
    <workbookView xWindow="29775" yWindow="4590" windowWidth="22440" windowHeight="138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1" i="1" l="1"/>
  <c r="F120" i="1"/>
  <c r="F119" i="1"/>
  <c r="F118" i="1"/>
  <c r="F116" i="1"/>
  <c r="F115" i="1"/>
  <c r="F114" i="1"/>
  <c r="F113" i="1"/>
  <c r="F112" i="1"/>
  <c r="F110" i="1"/>
  <c r="F109" i="1"/>
  <c r="F108" i="1"/>
  <c r="F106" i="1"/>
  <c r="F105" i="1"/>
  <c r="F104" i="1"/>
  <c r="F103" i="1"/>
  <c r="F101" i="1"/>
  <c r="F100" i="1"/>
  <c r="F99" i="1"/>
  <c r="F98" i="1"/>
  <c r="F97" i="1"/>
  <c r="F95" i="1"/>
  <c r="F93" i="1"/>
  <c r="F92" i="1"/>
  <c r="F91" i="1"/>
  <c r="F89" i="1"/>
  <c r="F87" i="1"/>
  <c r="F85" i="1"/>
  <c r="F84" i="1"/>
  <c r="F83" i="1"/>
  <c r="F81" i="1"/>
  <c r="F80" i="1"/>
  <c r="F79" i="1"/>
  <c r="F78" i="1"/>
  <c r="F77" i="1"/>
  <c r="F75" i="1"/>
  <c r="F74" i="1"/>
  <c r="F73" i="1"/>
  <c r="F72" i="1"/>
  <c r="F71" i="1"/>
  <c r="F70" i="1"/>
  <c r="F69" i="1"/>
  <c r="F67" i="1"/>
  <c r="F66" i="1"/>
  <c r="F65" i="1"/>
  <c r="F64" i="1"/>
  <c r="F63" i="1"/>
  <c r="F62" i="1"/>
  <c r="F61" i="1"/>
  <c r="F60" i="1"/>
  <c r="F59" i="1"/>
  <c r="F58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2" i="1"/>
  <c r="F41" i="1"/>
  <c r="F40" i="1"/>
  <c r="F39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8" i="1"/>
  <c r="F17" i="1"/>
  <c r="F16" i="1"/>
  <c r="F15" i="1"/>
  <c r="F13" i="1"/>
  <c r="F11" i="1"/>
  <c r="F9" i="1"/>
  <c r="F8" i="1"/>
  <c r="F7" i="1"/>
  <c r="F6" i="1"/>
  <c r="F4" i="1"/>
  <c r="F2" i="1"/>
  <c r="E121" i="1"/>
  <c r="E120" i="1"/>
  <c r="E119" i="1"/>
  <c r="E118" i="1"/>
  <c r="E116" i="1"/>
  <c r="E115" i="1"/>
  <c r="E114" i="1"/>
  <c r="E113" i="1"/>
  <c r="E112" i="1"/>
  <c r="E110" i="1"/>
  <c r="E109" i="1"/>
  <c r="E108" i="1"/>
  <c r="E106" i="1"/>
  <c r="E105" i="1"/>
  <c r="E104" i="1"/>
  <c r="E103" i="1"/>
  <c r="E101" i="1"/>
  <c r="E100" i="1"/>
  <c r="E99" i="1"/>
  <c r="E98" i="1"/>
  <c r="E97" i="1"/>
  <c r="E95" i="1"/>
  <c r="E93" i="1"/>
  <c r="E92" i="1"/>
  <c r="E91" i="1"/>
  <c r="E89" i="1"/>
  <c r="E87" i="1"/>
  <c r="E85" i="1"/>
  <c r="E84" i="1"/>
  <c r="E83" i="1"/>
  <c r="E81" i="1"/>
  <c r="E80" i="1"/>
  <c r="E79" i="1"/>
  <c r="E78" i="1"/>
  <c r="E77" i="1"/>
  <c r="E75" i="1"/>
  <c r="E74" i="1"/>
  <c r="E73" i="1"/>
  <c r="E72" i="1"/>
  <c r="E71" i="1"/>
  <c r="E70" i="1"/>
  <c r="E69" i="1"/>
  <c r="E67" i="1"/>
  <c r="E66" i="1"/>
  <c r="E65" i="1"/>
  <c r="E64" i="1"/>
  <c r="E63" i="1"/>
  <c r="E62" i="1"/>
  <c r="E61" i="1"/>
  <c r="E60" i="1"/>
  <c r="E59" i="1"/>
  <c r="E58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2" i="1"/>
  <c r="E41" i="1"/>
  <c r="E40" i="1"/>
  <c r="E39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8" i="1"/>
  <c r="E17" i="1"/>
  <c r="E16" i="1"/>
  <c r="E15" i="1"/>
  <c r="E13" i="1"/>
  <c r="E11" i="1"/>
  <c r="E9" i="1"/>
  <c r="E8" i="1"/>
  <c r="E7" i="1"/>
  <c r="E6" i="1"/>
  <c r="E4" i="1"/>
  <c r="E2" i="1"/>
</calcChain>
</file>

<file path=xl/sharedStrings.xml><?xml version="1.0" encoding="utf-8"?>
<sst xmlns="http://schemas.openxmlformats.org/spreadsheetml/2006/main" count="194" uniqueCount="194">
  <si>
    <t>NAICS</t>
  </si>
  <si>
    <t>Industry</t>
  </si>
  <si>
    <t>Total Employment, All Jobs</t>
  </si>
  <si>
    <t>Total Self-Employed and Unpaid Family Workers, Primary Job</t>
  </si>
  <si>
    <t>11</t>
  </si>
  <si>
    <t>Ag, For. Fishing</t>
  </si>
  <si>
    <t>111</t>
  </si>
  <si>
    <t>Crop Production</t>
  </si>
  <si>
    <t>112</t>
  </si>
  <si>
    <t>Animal Production</t>
  </si>
  <si>
    <t>115</t>
  </si>
  <si>
    <t>Support Activities for Agriculture and Forestry</t>
  </si>
  <si>
    <t>21</t>
  </si>
  <si>
    <t>Mining</t>
  </si>
  <si>
    <t>22</t>
  </si>
  <si>
    <t>Utilities</t>
  </si>
  <si>
    <t>23</t>
  </si>
  <si>
    <t>Construction</t>
  </si>
  <si>
    <t>236</t>
  </si>
  <si>
    <t>Construction of buildings</t>
  </si>
  <si>
    <t>237</t>
  </si>
  <si>
    <t>Heavy and civil engineering construction</t>
  </si>
  <si>
    <t>238</t>
  </si>
  <si>
    <t>Specialty trade contractors</t>
  </si>
  <si>
    <t>31</t>
  </si>
  <si>
    <t>Manufacturing</t>
  </si>
  <si>
    <t>311</t>
  </si>
  <si>
    <t>Food manufacturing</t>
  </si>
  <si>
    <t>312</t>
  </si>
  <si>
    <t>Beverage and tobacco product manufacturing</t>
  </si>
  <si>
    <t>Textile product mills</t>
  </si>
  <si>
    <t>321</t>
  </si>
  <si>
    <t>Wood product manufacturing</t>
  </si>
  <si>
    <t>323</t>
  </si>
  <si>
    <t>Printing and related support activities</t>
  </si>
  <si>
    <t>324</t>
  </si>
  <si>
    <t>Petroleum and coal products manufacturing</t>
  </si>
  <si>
    <t>325</t>
  </si>
  <si>
    <t>Chemical manufacturing</t>
  </si>
  <si>
    <t>326</t>
  </si>
  <si>
    <t>Plastics and rubber products manufacturing</t>
  </si>
  <si>
    <t>327</t>
  </si>
  <si>
    <t>Nonmetallic mineral product manufacturing</t>
  </si>
  <si>
    <t>331</t>
  </si>
  <si>
    <t>Primary metal manufacturing</t>
  </si>
  <si>
    <t>332</t>
  </si>
  <si>
    <t>Fabricated metal product manufacturing</t>
  </si>
  <si>
    <t>333</t>
  </si>
  <si>
    <t>Machinery manufacturing</t>
  </si>
  <si>
    <t>334</t>
  </si>
  <si>
    <t>Computer and electronic product manufacturing</t>
  </si>
  <si>
    <t>335</t>
  </si>
  <si>
    <t>336</t>
  </si>
  <si>
    <t>Transportation equipment manufacturing</t>
  </si>
  <si>
    <t>337</t>
  </si>
  <si>
    <t>Furniture and related product manufacturing</t>
  </si>
  <si>
    <t>339</t>
  </si>
  <si>
    <t>Miscellaneous manufacturing</t>
  </si>
  <si>
    <t>42</t>
  </si>
  <si>
    <t>423</t>
  </si>
  <si>
    <t>Merchant wholesalers, durable goods</t>
  </si>
  <si>
    <t>424</t>
  </si>
  <si>
    <t>Merchant wholesalers, nondurable goods</t>
  </si>
  <si>
    <t>425</t>
  </si>
  <si>
    <t>Electronic markets and agents and brokers</t>
  </si>
  <si>
    <t>44</t>
  </si>
  <si>
    <t>Retail Trade</t>
  </si>
  <si>
    <t>441</t>
  </si>
  <si>
    <t>Motor vehicle and parts dealers</t>
  </si>
  <si>
    <t>442</t>
  </si>
  <si>
    <t>Furniture and home furnishings stores</t>
  </si>
  <si>
    <t>443</t>
  </si>
  <si>
    <t>Electronics and appliance stores</t>
  </si>
  <si>
    <t>444</t>
  </si>
  <si>
    <t>Building material and garden supply stores</t>
  </si>
  <si>
    <t>445</t>
  </si>
  <si>
    <t>Food and beverage stores</t>
  </si>
  <si>
    <t>446</t>
  </si>
  <si>
    <t>Health and personal care stores</t>
  </si>
  <si>
    <t>447</t>
  </si>
  <si>
    <t>Gasoline stations</t>
  </si>
  <si>
    <t>448</t>
  </si>
  <si>
    <t>Clothing and clothing accessories stores</t>
  </si>
  <si>
    <t>451</t>
  </si>
  <si>
    <t>Sporting goods, hobby, book and music stores</t>
  </si>
  <si>
    <t>452</t>
  </si>
  <si>
    <t>General merchandise stores</t>
  </si>
  <si>
    <t>453</t>
  </si>
  <si>
    <t>Miscellaneous store retailers</t>
  </si>
  <si>
    <t>454</t>
  </si>
  <si>
    <t>Nonstore retailers</t>
  </si>
  <si>
    <t>48</t>
  </si>
  <si>
    <t>481</t>
  </si>
  <si>
    <t>Air transportation</t>
  </si>
  <si>
    <t>482</t>
  </si>
  <si>
    <t>Rail transportation</t>
  </si>
  <si>
    <t>484</t>
  </si>
  <si>
    <t>Truck transportation</t>
  </si>
  <si>
    <t>485</t>
  </si>
  <si>
    <t>Transit and ground passenger transportation</t>
  </si>
  <si>
    <t>488</t>
  </si>
  <si>
    <t>Support activities for transportation</t>
  </si>
  <si>
    <t>491</t>
  </si>
  <si>
    <t xml:space="preserve">   Postal Service</t>
  </si>
  <si>
    <t>492</t>
  </si>
  <si>
    <t>Couriers and messengers</t>
  </si>
  <si>
    <t>493</t>
  </si>
  <si>
    <t>Warehousing and storage</t>
  </si>
  <si>
    <t>51</t>
  </si>
  <si>
    <t>Information</t>
  </si>
  <si>
    <t>511</t>
  </si>
  <si>
    <t>Publishing industries, except Internet</t>
  </si>
  <si>
    <t>512</t>
  </si>
  <si>
    <t>Motion picture and sound recording industries</t>
  </si>
  <si>
    <t>515</t>
  </si>
  <si>
    <t>Broadcasting, except Internet</t>
  </si>
  <si>
    <t>517</t>
  </si>
  <si>
    <t>Telecommunications</t>
  </si>
  <si>
    <t>518</t>
  </si>
  <si>
    <t>519</t>
  </si>
  <si>
    <t>Other information services</t>
  </si>
  <si>
    <t>52</t>
  </si>
  <si>
    <t>522</t>
  </si>
  <si>
    <t>Credit intermediation and related activities</t>
  </si>
  <si>
    <t>523</t>
  </si>
  <si>
    <t>Securities, commodity contracts, investments</t>
  </si>
  <si>
    <t>524</t>
  </si>
  <si>
    <t>Insurance carriers and related activities</t>
  </si>
  <si>
    <t>525</t>
  </si>
  <si>
    <t>Funds, trusts, and other financial vehicles</t>
  </si>
  <si>
    <t>53</t>
  </si>
  <si>
    <t>531</t>
  </si>
  <si>
    <t>Real estate</t>
  </si>
  <si>
    <t>532</t>
  </si>
  <si>
    <t>Rental and leasing services</t>
  </si>
  <si>
    <t>54</t>
  </si>
  <si>
    <t>55</t>
  </si>
  <si>
    <t>56</t>
  </si>
  <si>
    <t>561</t>
  </si>
  <si>
    <t>Administrative and support services</t>
  </si>
  <si>
    <t>562</t>
  </si>
  <si>
    <t>Waste management and remediation services</t>
  </si>
  <si>
    <t>61</t>
  </si>
  <si>
    <t>62</t>
  </si>
  <si>
    <t>621</t>
  </si>
  <si>
    <t xml:space="preserve">   Ambulatory health care services</t>
  </si>
  <si>
    <t>622</t>
  </si>
  <si>
    <t>Hospitals</t>
  </si>
  <si>
    <t>623</t>
  </si>
  <si>
    <t>Nursing and residential care facilities</t>
  </si>
  <si>
    <t>624</t>
  </si>
  <si>
    <t>Social assistance</t>
  </si>
  <si>
    <t>71</t>
  </si>
  <si>
    <t>711</t>
  </si>
  <si>
    <t>Performing arts and spectator sports</t>
  </si>
  <si>
    <t>712</t>
  </si>
  <si>
    <t>Museums, historical sites, zoos, and parks</t>
  </si>
  <si>
    <t>713</t>
  </si>
  <si>
    <t>Amusements, gambling, and recreation</t>
  </si>
  <si>
    <t>72</t>
  </si>
  <si>
    <t>721</t>
  </si>
  <si>
    <t>Accommodation</t>
  </si>
  <si>
    <t>722</t>
  </si>
  <si>
    <t>Food services and drinking places</t>
  </si>
  <si>
    <t>81</t>
  </si>
  <si>
    <t>811</t>
  </si>
  <si>
    <t>Repair and maintenance</t>
  </si>
  <si>
    <t>812</t>
  </si>
  <si>
    <t>Personal and laundry services</t>
  </si>
  <si>
    <t>813</t>
  </si>
  <si>
    <t>Membership associations and organizations</t>
  </si>
  <si>
    <t>814</t>
  </si>
  <si>
    <t>Private Households</t>
  </si>
  <si>
    <t>Government</t>
  </si>
  <si>
    <t xml:space="preserve">Federal Government, Excluding Postal Service </t>
  </si>
  <si>
    <t>State Government, Excluding Education and Hospitals</t>
  </si>
  <si>
    <t>Local government, Excluding Education and Hospitals</t>
  </si>
  <si>
    <t>Data Processing, hosting, and related services</t>
  </si>
  <si>
    <t>Other Services, Except Public Administration</t>
  </si>
  <si>
    <t>Accommodation and Food Services</t>
  </si>
  <si>
    <t>Arts, Entertainment, and Recreation</t>
  </si>
  <si>
    <t>Health Care and Social Assistance</t>
  </si>
  <si>
    <t>Educational Services</t>
  </si>
  <si>
    <t>Administrative and Waste Services</t>
  </si>
  <si>
    <t>Management of Companies and Enterprises</t>
  </si>
  <si>
    <t>Professional and Technical Services</t>
  </si>
  <si>
    <t>Real Estate and Rental and Leasing</t>
  </si>
  <si>
    <t xml:space="preserve">Finance and Insurance </t>
  </si>
  <si>
    <t>Transportation and Warehousing</t>
  </si>
  <si>
    <t>Wholesale Trade</t>
  </si>
  <si>
    <t>Water transportation</t>
  </si>
  <si>
    <t>Electrical equipment and appliance manufacturing</t>
  </si>
  <si>
    <t>2-Year Job Change</t>
  </si>
  <si>
    <t>Annual Percent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</si>
</sst>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quotePrefix="1" applyNumberFormat="1" applyFont="1"/>
    <xf numFmtId="0" fontId="2" fillId="0" borderId="0" xfId="0" quotePrefix="1" applyNumberFormat="1" applyFont="1"/>
    <xf numFmtId="0" fontId="2" fillId="0" borderId="0" xfId="0" applyFont="1"/>
    <xf numFmtId="0" fontId="4" fillId="0" borderId="0" xfId="1" applyFont="1" applyFill="1" applyBorder="1" applyAlignment="1">
      <alignment wrapText="1"/>
    </xf>
    <xf numFmtId="0" fontId="1" fillId="0" borderId="0" xfId="0" quotePrefix="1" applyFont="1"/>
    <xf numFmtId="0" fontId="1" fillId="0" borderId="0" xfId="0" applyFont="1"/>
    <xf numFmtId="0" fontId="2" fillId="0" borderId="0" xfId="0" quotePrefix="1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2" fillId="0" borderId="0" xfId="0" quotePrefix="1" applyFont="1"/>
    <xf numFmtId="0" fontId="2" fillId="0" borderId="0" xfId="0" quotePrefix="1" applyNumberFormat="1" applyFont="1" applyAlignment="1">
      <alignment horizontal="left" indent="1"/>
    </xf>
    <xf numFmtId="0" fontId="1" fillId="0" borderId="0" xfId="0" applyNumberFormat="1" applyFont="1"/>
    <xf numFmtId="0" fontId="2" fillId="0" borderId="0" xfId="0" applyNumberFormat="1" applyFont="1" applyAlignment="1">
      <alignment horizontal="left" indent="1"/>
    </xf>
    <xf numFmtId="0" fontId="1" fillId="0" borderId="0" xfId="0" quotePrefix="1" applyNumberFormat="1" applyFont="1" applyFill="1"/>
    <xf numFmtId="0" fontId="1" fillId="0" borderId="0" xfId="0" applyNumberFormat="1" applyFont="1" applyFill="1"/>
    <xf numFmtId="0" fontId="2" fillId="0" borderId="0" xfId="0" applyNumberFormat="1" applyFont="1" applyBorder="1"/>
    <xf numFmtId="0" fontId="5" fillId="0" borderId="0" xfId="0" applyNumberFormat="1" applyFont="1"/>
    <xf numFmtId="0" fontId="2" fillId="0" borderId="0" xfId="0" applyNumberFormat="1" applyFont="1"/>
    <xf numFmtId="1" fontId="0" fillId="0" borderId="0" xfId="0" applyNumberFormat="1"/>
    <xf numFmtId="3" fontId="0" fillId="0" borderId="0" xfId="0" applyNumberFormat="1"/>
    <xf numFmtId="3" fontId="1" fillId="0" borderId="0" xfId="0" applyNumberFormat="1" applyFont="1" applyAlignment="1">
      <alignment horizontal="right"/>
    </xf>
    <xf numFmtId="3" fontId="1" fillId="0" borderId="0" xfId="0" quotePrefix="1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4" fillId="0" borderId="0" xfId="1" applyNumberFormat="1" applyFont="1" applyFill="1" applyBorder="1" applyAlignment="1">
      <alignment horizontal="right" wrapText="1"/>
    </xf>
    <xf numFmtId="3" fontId="2" fillId="0" borderId="0" xfId="0" quotePrefix="1" applyNumberFormat="1" applyFont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1" fillId="0" borderId="0" xfId="0" quotePrefix="1" applyNumberFormat="1" applyFont="1" applyFill="1" applyAlignment="1">
      <alignment horizontal="right"/>
    </xf>
    <xf numFmtId="3" fontId="5" fillId="0" borderId="0" xfId="0" applyNumberFormat="1" applyFont="1" applyAlignment="1">
      <alignment horizontal="right"/>
    </xf>
    <xf numFmtId="164" fontId="1" fillId="0" borderId="0" xfId="0" applyNumberFormat="1" applyFont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3" fontId="6" fillId="0" borderId="0" xfId="0" applyNumberFormat="1" applyFont="1"/>
    <xf numFmtId="164" fontId="2" fillId="0" borderId="0" xfId="0" applyNumberFormat="1" applyFont="1"/>
  </cellXfs>
  <cellStyles count="2">
    <cellStyle name="Normal" xfId="0" builtinId="0"/>
    <cellStyle name="Normal_Sheet1" xfId="1" xr:uid="{00000000-0005-0000-0000-000001000000}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4"/>
  <sheetViews>
    <sheetView tabSelected="1" workbookViewId="0">
      <selection activeCell="H5" sqref="H5"/>
    </sheetView>
  </sheetViews>
  <sheetFormatPr defaultRowHeight="15" x14ac:dyDescent="0.25"/>
  <cols>
    <col min="1" max="1" width="5.7109375" style="3" customWidth="1"/>
    <col min="2" max="2" width="52.85546875" style="3" customWidth="1"/>
    <col min="3" max="3" width="12.28515625" style="22" customWidth="1"/>
    <col min="4" max="4" width="15.28515625" style="22" customWidth="1"/>
    <col min="5" max="5" width="17.28515625" style="19" bestFit="1" customWidth="1"/>
    <col min="6" max="6" width="15.85546875" style="18" customWidth="1"/>
    <col min="7" max="7" width="9.5703125" style="18" bestFit="1" customWidth="1"/>
  </cols>
  <sheetData>
    <row r="1" spans="1:7" ht="38.25" x14ac:dyDescent="0.25">
      <c r="A1" s="30" t="s">
        <v>0</v>
      </c>
      <c r="B1" s="31" t="s">
        <v>1</v>
      </c>
      <c r="C1" s="32">
        <v>2020</v>
      </c>
      <c r="D1" s="32">
        <v>2022</v>
      </c>
      <c r="E1" s="33" t="s">
        <v>192</v>
      </c>
      <c r="F1" s="34" t="s">
        <v>193</v>
      </c>
    </row>
    <row r="2" spans="1:7" x14ac:dyDescent="0.25">
      <c r="A2" s="1"/>
      <c r="B2" s="1" t="s">
        <v>2</v>
      </c>
      <c r="C2" s="21">
        <v>480870</v>
      </c>
      <c r="D2" s="21">
        <v>463000</v>
      </c>
      <c r="E2" s="35">
        <f>(D2-C2)</f>
        <v>-17870</v>
      </c>
      <c r="F2" s="29">
        <f>(D2/C2)^(0.5)-1</f>
        <v>-1.875681448707045E-2</v>
      </c>
      <c r="G2" s="19"/>
    </row>
    <row r="3" spans="1:7" x14ac:dyDescent="0.25">
      <c r="A3" s="2"/>
    </row>
    <row r="4" spans="1:7" ht="26.25" x14ac:dyDescent="0.25">
      <c r="A4" s="2"/>
      <c r="B4" s="4" t="s">
        <v>3</v>
      </c>
      <c r="C4" s="23">
        <v>15710</v>
      </c>
      <c r="D4" s="23">
        <v>15800</v>
      </c>
      <c r="E4" s="35">
        <f t="shared" ref="E4" si="0">(D4-C4)</f>
        <v>90</v>
      </c>
      <c r="F4" s="29">
        <f t="shared" ref="F4:F62" si="1">(D4/C4)^(0.5)-1</f>
        <v>2.8603268336300225E-3</v>
      </c>
    </row>
    <row r="5" spans="1:7" x14ac:dyDescent="0.25">
      <c r="A5" s="2"/>
      <c r="B5" s="2"/>
      <c r="C5" s="24"/>
      <c r="D5" s="24"/>
    </row>
    <row r="6" spans="1:7" x14ac:dyDescent="0.25">
      <c r="A6" s="5" t="s">
        <v>4</v>
      </c>
      <c r="B6" s="6" t="s">
        <v>5</v>
      </c>
      <c r="C6" s="20">
        <v>5760</v>
      </c>
      <c r="D6" s="20">
        <v>5580</v>
      </c>
      <c r="E6" s="35">
        <f t="shared" ref="E6:E9" si="2">(D6-C6)</f>
        <v>-180</v>
      </c>
      <c r="F6" s="29">
        <f t="shared" si="1"/>
        <v>-1.5749015748523609E-2</v>
      </c>
    </row>
    <row r="7" spans="1:7" x14ac:dyDescent="0.25">
      <c r="A7" s="7" t="s">
        <v>6</v>
      </c>
      <c r="B7" s="8" t="s">
        <v>7</v>
      </c>
      <c r="C7" s="22">
        <v>3240</v>
      </c>
      <c r="D7" s="22">
        <v>3100</v>
      </c>
      <c r="E7" s="19">
        <f t="shared" si="2"/>
        <v>-140</v>
      </c>
      <c r="F7" s="36">
        <f t="shared" si="1"/>
        <v>-2.1843507685610608E-2</v>
      </c>
    </row>
    <row r="8" spans="1:7" x14ac:dyDescent="0.25">
      <c r="A8" s="7" t="s">
        <v>8</v>
      </c>
      <c r="B8" s="8" t="s">
        <v>9</v>
      </c>
      <c r="C8" s="22">
        <v>1600</v>
      </c>
      <c r="D8" s="22">
        <v>1600</v>
      </c>
      <c r="E8" s="19">
        <f t="shared" si="2"/>
        <v>0</v>
      </c>
      <c r="F8" s="36">
        <f t="shared" si="1"/>
        <v>0</v>
      </c>
    </row>
    <row r="9" spans="1:7" x14ac:dyDescent="0.25">
      <c r="A9" s="7" t="s">
        <v>10</v>
      </c>
      <c r="B9" s="8" t="s">
        <v>11</v>
      </c>
      <c r="C9" s="22">
        <v>920</v>
      </c>
      <c r="D9" s="22">
        <v>880</v>
      </c>
      <c r="E9" s="19">
        <f t="shared" si="2"/>
        <v>-40</v>
      </c>
      <c r="F9" s="36">
        <f t="shared" si="1"/>
        <v>-2.1980706156348506E-2</v>
      </c>
    </row>
    <row r="10" spans="1:7" x14ac:dyDescent="0.25">
      <c r="A10" s="9"/>
    </row>
    <row r="11" spans="1:7" x14ac:dyDescent="0.25">
      <c r="A11" s="1" t="s">
        <v>12</v>
      </c>
      <c r="B11" s="1" t="s">
        <v>13</v>
      </c>
      <c r="C11" s="21">
        <v>70</v>
      </c>
      <c r="D11" s="21">
        <v>70</v>
      </c>
      <c r="E11" s="35">
        <f>(D11-C11)</f>
        <v>0</v>
      </c>
      <c r="F11" s="29">
        <f t="shared" si="1"/>
        <v>0</v>
      </c>
    </row>
    <row r="12" spans="1:7" x14ac:dyDescent="0.25">
      <c r="A12" s="1"/>
      <c r="B12" s="1"/>
      <c r="C12" s="21"/>
      <c r="D12" s="21"/>
    </row>
    <row r="13" spans="1:7" x14ac:dyDescent="0.25">
      <c r="A13" s="1" t="s">
        <v>14</v>
      </c>
      <c r="B13" s="1" t="s">
        <v>15</v>
      </c>
      <c r="C13" s="21">
        <v>2080</v>
      </c>
      <c r="D13" s="21">
        <v>2070</v>
      </c>
      <c r="E13" s="35">
        <f>(D13-C13)</f>
        <v>-10</v>
      </c>
      <c r="F13" s="29">
        <f t="shared" si="1"/>
        <v>-2.4067423582355696E-3</v>
      </c>
    </row>
    <row r="14" spans="1:7" x14ac:dyDescent="0.25">
      <c r="A14" s="1"/>
      <c r="B14" s="1"/>
      <c r="C14" s="21"/>
      <c r="D14" s="21"/>
    </row>
    <row r="15" spans="1:7" x14ac:dyDescent="0.25">
      <c r="A15" s="1" t="s">
        <v>16</v>
      </c>
      <c r="B15" s="1" t="s">
        <v>17</v>
      </c>
      <c r="C15" s="21">
        <v>22580</v>
      </c>
      <c r="D15" s="21">
        <v>22550</v>
      </c>
      <c r="E15" s="35">
        <f t="shared" ref="E15:E18" si="3">(D15-C15)</f>
        <v>-30</v>
      </c>
      <c r="F15" s="29">
        <f t="shared" si="1"/>
        <v>-6.645254914843246E-4</v>
      </c>
    </row>
    <row r="16" spans="1:7" x14ac:dyDescent="0.25">
      <c r="A16" s="10" t="s">
        <v>18</v>
      </c>
      <c r="B16" s="10" t="s">
        <v>19</v>
      </c>
      <c r="C16" s="24">
        <v>5380</v>
      </c>
      <c r="D16" s="24">
        <v>5100</v>
      </c>
      <c r="E16" s="19">
        <f t="shared" si="3"/>
        <v>-280</v>
      </c>
      <c r="F16" s="36">
        <f t="shared" si="1"/>
        <v>-2.6369993100781364E-2</v>
      </c>
    </row>
    <row r="17" spans="1:6" x14ac:dyDescent="0.25">
      <c r="A17" s="10" t="s">
        <v>20</v>
      </c>
      <c r="B17" s="10" t="s">
        <v>21</v>
      </c>
      <c r="C17" s="24">
        <v>2450</v>
      </c>
      <c r="D17" s="24">
        <v>2690</v>
      </c>
      <c r="E17" s="19">
        <f t="shared" si="3"/>
        <v>240</v>
      </c>
      <c r="F17" s="36">
        <f t="shared" si="1"/>
        <v>4.7835475479557132E-2</v>
      </c>
    </row>
    <row r="18" spans="1:6" x14ac:dyDescent="0.25">
      <c r="A18" s="10" t="s">
        <v>22</v>
      </c>
      <c r="B18" s="10" t="s">
        <v>23</v>
      </c>
      <c r="C18" s="24">
        <v>14750</v>
      </c>
      <c r="D18" s="24">
        <v>14760</v>
      </c>
      <c r="E18" s="19">
        <f t="shared" si="3"/>
        <v>10</v>
      </c>
      <c r="F18" s="36">
        <f t="shared" si="1"/>
        <v>3.3892561556103651E-4</v>
      </c>
    </row>
    <row r="19" spans="1:6" x14ac:dyDescent="0.25">
      <c r="A19" s="2"/>
      <c r="B19" s="2"/>
      <c r="C19" s="24"/>
      <c r="D19" s="24"/>
    </row>
    <row r="20" spans="1:6" x14ac:dyDescent="0.25">
      <c r="A20" s="1" t="s">
        <v>24</v>
      </c>
      <c r="B20" s="11" t="s">
        <v>25</v>
      </c>
      <c r="C20" s="20">
        <v>27040</v>
      </c>
      <c r="D20" s="20">
        <v>25150</v>
      </c>
      <c r="E20" s="35">
        <f t="shared" ref="E20:E37" si="4">(D20-C20)</f>
        <v>-1890</v>
      </c>
      <c r="F20" s="29">
        <f t="shared" si="1"/>
        <v>-3.5581237067705107E-2</v>
      </c>
    </row>
    <row r="21" spans="1:6" x14ac:dyDescent="0.25">
      <c r="A21" s="10" t="s">
        <v>26</v>
      </c>
      <c r="B21" s="10" t="s">
        <v>27</v>
      </c>
      <c r="C21" s="24">
        <v>9950</v>
      </c>
      <c r="D21" s="24">
        <v>8960</v>
      </c>
      <c r="E21" s="19">
        <f t="shared" si="4"/>
        <v>-990</v>
      </c>
      <c r="F21" s="36">
        <f t="shared" si="1"/>
        <v>-5.1051891533149152E-2</v>
      </c>
    </row>
    <row r="22" spans="1:6" x14ac:dyDescent="0.25">
      <c r="A22" s="10" t="s">
        <v>28</v>
      </c>
      <c r="B22" s="10" t="s">
        <v>29</v>
      </c>
      <c r="C22" s="24">
        <v>450</v>
      </c>
      <c r="D22" s="24">
        <v>500</v>
      </c>
      <c r="E22" s="19">
        <f t="shared" si="4"/>
        <v>50</v>
      </c>
      <c r="F22" s="36">
        <f t="shared" si="1"/>
        <v>5.4092553389459841E-2</v>
      </c>
    </row>
    <row r="23" spans="1:6" x14ac:dyDescent="0.25">
      <c r="A23" s="10">
        <v>314</v>
      </c>
      <c r="B23" s="10" t="s">
        <v>30</v>
      </c>
      <c r="C23" s="24">
        <v>90</v>
      </c>
      <c r="D23" s="24">
        <v>90</v>
      </c>
      <c r="E23" s="19">
        <f t="shared" si="4"/>
        <v>0</v>
      </c>
      <c r="F23" s="36">
        <f t="shared" si="1"/>
        <v>0</v>
      </c>
    </row>
    <row r="24" spans="1:6" x14ac:dyDescent="0.25">
      <c r="A24" s="10" t="s">
        <v>31</v>
      </c>
      <c r="B24" s="10" t="s">
        <v>32</v>
      </c>
      <c r="C24" s="24">
        <v>340</v>
      </c>
      <c r="D24" s="24">
        <v>320</v>
      </c>
      <c r="E24" s="19">
        <f t="shared" si="4"/>
        <v>-20</v>
      </c>
      <c r="F24" s="36">
        <f t="shared" si="1"/>
        <v>-2.9857499854668124E-2</v>
      </c>
    </row>
    <row r="25" spans="1:6" x14ac:dyDescent="0.25">
      <c r="A25" s="10" t="s">
        <v>33</v>
      </c>
      <c r="B25" s="10" t="s">
        <v>34</v>
      </c>
      <c r="C25" s="24">
        <v>440</v>
      </c>
      <c r="D25" s="24">
        <v>330</v>
      </c>
      <c r="E25" s="19">
        <f t="shared" si="4"/>
        <v>-110</v>
      </c>
      <c r="F25" s="36">
        <f t="shared" si="1"/>
        <v>-0.1339745962155614</v>
      </c>
    </row>
    <row r="26" spans="1:6" x14ac:dyDescent="0.25">
      <c r="A26" s="10" t="s">
        <v>35</v>
      </c>
      <c r="B26" s="10" t="s">
        <v>36</v>
      </c>
      <c r="C26" s="24">
        <v>730</v>
      </c>
      <c r="D26" s="24">
        <v>700</v>
      </c>
      <c r="E26" s="19">
        <f t="shared" si="4"/>
        <v>-30</v>
      </c>
      <c r="F26" s="36">
        <f t="shared" si="1"/>
        <v>-2.07635068130676E-2</v>
      </c>
    </row>
    <row r="27" spans="1:6" x14ac:dyDescent="0.25">
      <c r="A27" s="10" t="s">
        <v>37</v>
      </c>
      <c r="B27" s="10" t="s">
        <v>38</v>
      </c>
      <c r="C27" s="24">
        <v>2560</v>
      </c>
      <c r="D27" s="24">
        <v>2580</v>
      </c>
      <c r="E27" s="19">
        <f t="shared" si="4"/>
        <v>20</v>
      </c>
      <c r="F27" s="36">
        <f t="shared" si="1"/>
        <v>3.8986502630631303E-3</v>
      </c>
    </row>
    <row r="28" spans="1:6" x14ac:dyDescent="0.25">
      <c r="A28" s="10" t="s">
        <v>39</v>
      </c>
      <c r="B28" s="10" t="s">
        <v>40</v>
      </c>
      <c r="C28" s="24">
        <v>1390</v>
      </c>
      <c r="D28" s="24">
        <v>1300</v>
      </c>
      <c r="E28" s="19">
        <f t="shared" si="4"/>
        <v>-90</v>
      </c>
      <c r="F28" s="36">
        <f t="shared" si="1"/>
        <v>-3.2915826537756265E-2</v>
      </c>
    </row>
    <row r="29" spans="1:6" x14ac:dyDescent="0.25">
      <c r="A29" s="10" t="s">
        <v>41</v>
      </c>
      <c r="B29" s="12" t="s">
        <v>42</v>
      </c>
      <c r="C29" s="22">
        <v>660</v>
      </c>
      <c r="D29" s="22">
        <v>700</v>
      </c>
      <c r="E29" s="19">
        <f t="shared" si="4"/>
        <v>40</v>
      </c>
      <c r="F29" s="36">
        <f t="shared" si="1"/>
        <v>2.9857301088874522E-2</v>
      </c>
    </row>
    <row r="30" spans="1:6" x14ac:dyDescent="0.25">
      <c r="A30" s="10" t="s">
        <v>43</v>
      </c>
      <c r="B30" s="10" t="s">
        <v>44</v>
      </c>
      <c r="C30" s="24">
        <v>190</v>
      </c>
      <c r="D30" s="24">
        <v>180</v>
      </c>
      <c r="E30" s="19">
        <f t="shared" si="4"/>
        <v>-10</v>
      </c>
      <c r="F30" s="36">
        <f t="shared" si="1"/>
        <v>-2.6671473215424846E-2</v>
      </c>
    </row>
    <row r="31" spans="1:6" x14ac:dyDescent="0.25">
      <c r="A31" s="10" t="s">
        <v>45</v>
      </c>
      <c r="B31" s="10" t="s">
        <v>46</v>
      </c>
      <c r="C31" s="24">
        <v>1320</v>
      </c>
      <c r="D31" s="24">
        <v>1350</v>
      </c>
      <c r="E31" s="19">
        <f t="shared" si="4"/>
        <v>30</v>
      </c>
      <c r="F31" s="36">
        <f t="shared" si="1"/>
        <v>1.1299793694863114E-2</v>
      </c>
    </row>
    <row r="32" spans="1:6" x14ac:dyDescent="0.25">
      <c r="A32" s="10" t="s">
        <v>47</v>
      </c>
      <c r="B32" s="10" t="s">
        <v>48</v>
      </c>
      <c r="C32" s="24">
        <v>1150</v>
      </c>
      <c r="D32" s="24">
        <v>1120</v>
      </c>
      <c r="E32" s="19">
        <f t="shared" si="4"/>
        <v>-30</v>
      </c>
      <c r="F32" s="36">
        <f t="shared" si="1"/>
        <v>-1.3129672409662119E-2</v>
      </c>
    </row>
    <row r="33" spans="1:6" x14ac:dyDescent="0.25">
      <c r="A33" s="10" t="s">
        <v>49</v>
      </c>
      <c r="B33" s="10" t="s">
        <v>50</v>
      </c>
      <c r="C33" s="24">
        <v>2920</v>
      </c>
      <c r="D33" s="24">
        <v>2520</v>
      </c>
      <c r="E33" s="19">
        <f t="shared" si="4"/>
        <v>-400</v>
      </c>
      <c r="F33" s="36">
        <f t="shared" si="1"/>
        <v>-7.101469407200145E-2</v>
      </c>
    </row>
    <row r="34" spans="1:6" x14ac:dyDescent="0.25">
      <c r="A34" s="10" t="s">
        <v>51</v>
      </c>
      <c r="B34" s="10" t="s">
        <v>191</v>
      </c>
      <c r="C34" s="24">
        <v>940</v>
      </c>
      <c r="D34" s="24">
        <v>820</v>
      </c>
      <c r="E34" s="19">
        <f t="shared" si="4"/>
        <v>-120</v>
      </c>
      <c r="F34" s="36">
        <f t="shared" si="1"/>
        <v>-6.6008337546894946E-2</v>
      </c>
    </row>
    <row r="35" spans="1:6" x14ac:dyDescent="0.25">
      <c r="A35" s="10" t="s">
        <v>52</v>
      </c>
      <c r="B35" s="10" t="s">
        <v>53</v>
      </c>
      <c r="C35" s="24">
        <v>710</v>
      </c>
      <c r="D35" s="24">
        <v>480</v>
      </c>
      <c r="E35" s="19">
        <f t="shared" si="4"/>
        <v>-230</v>
      </c>
      <c r="F35" s="36">
        <f t="shared" si="1"/>
        <v>-0.17777354820696201</v>
      </c>
    </row>
    <row r="36" spans="1:6" x14ac:dyDescent="0.25">
      <c r="A36" s="10" t="s">
        <v>54</v>
      </c>
      <c r="B36" s="10" t="s">
        <v>55</v>
      </c>
      <c r="C36" s="24">
        <v>670</v>
      </c>
      <c r="D36" s="24">
        <v>740</v>
      </c>
      <c r="E36" s="19">
        <f t="shared" si="4"/>
        <v>70</v>
      </c>
      <c r="F36" s="36">
        <f t="shared" si="1"/>
        <v>5.0941298046802697E-2</v>
      </c>
    </row>
    <row r="37" spans="1:6" x14ac:dyDescent="0.25">
      <c r="A37" s="10" t="s">
        <v>56</v>
      </c>
      <c r="B37" s="10" t="s">
        <v>57</v>
      </c>
      <c r="C37" s="24">
        <v>1170</v>
      </c>
      <c r="D37" s="24">
        <v>1100</v>
      </c>
      <c r="E37" s="19">
        <f t="shared" si="4"/>
        <v>-70</v>
      </c>
      <c r="F37" s="36">
        <f t="shared" si="1"/>
        <v>-3.0375876862100637E-2</v>
      </c>
    </row>
    <row r="38" spans="1:6" x14ac:dyDescent="0.25">
      <c r="A38" s="2"/>
      <c r="B38" s="2"/>
      <c r="C38" s="24"/>
      <c r="D38" s="24"/>
    </row>
    <row r="39" spans="1:6" x14ac:dyDescent="0.25">
      <c r="A39" s="1" t="s">
        <v>58</v>
      </c>
      <c r="B39" s="1" t="s">
        <v>189</v>
      </c>
      <c r="C39" s="21">
        <v>11070</v>
      </c>
      <c r="D39" s="21">
        <v>10920</v>
      </c>
      <c r="E39" s="35">
        <f t="shared" ref="E39:E42" si="5">(D39-C39)</f>
        <v>-150</v>
      </c>
      <c r="F39" s="29">
        <f t="shared" si="1"/>
        <v>-6.7981753446860749E-3</v>
      </c>
    </row>
    <row r="40" spans="1:6" x14ac:dyDescent="0.25">
      <c r="A40" s="10" t="s">
        <v>59</v>
      </c>
      <c r="B40" s="10" t="s">
        <v>60</v>
      </c>
      <c r="C40" s="24">
        <v>6080</v>
      </c>
      <c r="D40" s="24">
        <v>6060</v>
      </c>
      <c r="E40" s="19">
        <f t="shared" si="5"/>
        <v>-20</v>
      </c>
      <c r="F40" s="36">
        <f t="shared" si="1"/>
        <v>-1.6460916509669632E-3</v>
      </c>
    </row>
    <row r="41" spans="1:6" x14ac:dyDescent="0.25">
      <c r="A41" s="10" t="s">
        <v>61</v>
      </c>
      <c r="B41" s="10" t="s">
        <v>62</v>
      </c>
      <c r="C41" s="24">
        <v>3820</v>
      </c>
      <c r="D41" s="24">
        <v>3950</v>
      </c>
      <c r="E41" s="19">
        <f t="shared" si="5"/>
        <v>130</v>
      </c>
      <c r="F41" s="36">
        <f t="shared" si="1"/>
        <v>1.6873351805703152E-2</v>
      </c>
    </row>
    <row r="42" spans="1:6" x14ac:dyDescent="0.25">
      <c r="A42" s="10" t="s">
        <v>63</v>
      </c>
      <c r="B42" s="10" t="s">
        <v>64</v>
      </c>
      <c r="C42" s="24">
        <v>1170</v>
      </c>
      <c r="D42" s="24">
        <v>910</v>
      </c>
      <c r="E42" s="19">
        <f t="shared" si="5"/>
        <v>-260</v>
      </c>
      <c r="F42" s="36">
        <f t="shared" si="1"/>
        <v>-0.11808289631180313</v>
      </c>
    </row>
    <row r="43" spans="1:6" x14ac:dyDescent="0.25">
      <c r="A43" s="2"/>
      <c r="B43" s="2"/>
      <c r="C43" s="24"/>
      <c r="D43" s="24"/>
    </row>
    <row r="44" spans="1:6" x14ac:dyDescent="0.25">
      <c r="A44" s="1" t="s">
        <v>65</v>
      </c>
      <c r="B44" s="11" t="s">
        <v>66</v>
      </c>
      <c r="C44" s="20">
        <v>50110</v>
      </c>
      <c r="D44" s="20">
        <v>48400</v>
      </c>
      <c r="E44" s="35">
        <f t="shared" ref="E44:E56" si="6">(D44-C44)</f>
        <v>-1710</v>
      </c>
      <c r="F44" s="29">
        <f t="shared" si="1"/>
        <v>-1.721056434485313E-2</v>
      </c>
    </row>
    <row r="45" spans="1:6" x14ac:dyDescent="0.25">
      <c r="A45" s="10" t="s">
        <v>67</v>
      </c>
      <c r="B45" s="10" t="s">
        <v>68</v>
      </c>
      <c r="C45" s="24">
        <v>7040</v>
      </c>
      <c r="D45" s="24">
        <v>6540</v>
      </c>
      <c r="E45" s="19">
        <f t="shared" si="6"/>
        <v>-500</v>
      </c>
      <c r="F45" s="36">
        <f t="shared" si="1"/>
        <v>-3.6165329152726189E-2</v>
      </c>
    </row>
    <row r="46" spans="1:6" x14ac:dyDescent="0.25">
      <c r="A46" s="10" t="s">
        <v>69</v>
      </c>
      <c r="B46" s="10" t="s">
        <v>70</v>
      </c>
      <c r="C46" s="24">
        <v>2040</v>
      </c>
      <c r="D46" s="24">
        <v>1990</v>
      </c>
      <c r="E46" s="19">
        <f t="shared" si="6"/>
        <v>-50</v>
      </c>
      <c r="F46" s="36">
        <f t="shared" si="1"/>
        <v>-1.2330927851625373E-2</v>
      </c>
    </row>
    <row r="47" spans="1:6" x14ac:dyDescent="0.25">
      <c r="A47" s="10" t="s">
        <v>71</v>
      </c>
      <c r="B47" s="10" t="s">
        <v>72</v>
      </c>
      <c r="C47" s="24">
        <v>1730</v>
      </c>
      <c r="D47" s="24">
        <v>1540</v>
      </c>
      <c r="E47" s="19">
        <f t="shared" si="6"/>
        <v>-190</v>
      </c>
      <c r="F47" s="36">
        <f t="shared" si="1"/>
        <v>-5.6509983940145614E-2</v>
      </c>
    </row>
    <row r="48" spans="1:6" x14ac:dyDescent="0.25">
      <c r="A48" s="10" t="s">
        <v>73</v>
      </c>
      <c r="B48" s="10" t="s">
        <v>74</v>
      </c>
      <c r="C48" s="24">
        <v>4610</v>
      </c>
      <c r="D48" s="24">
        <v>4810</v>
      </c>
      <c r="E48" s="19">
        <f t="shared" si="6"/>
        <v>200</v>
      </c>
      <c r="F48" s="36">
        <f t="shared" si="1"/>
        <v>2.1461672281080979E-2</v>
      </c>
    </row>
    <row r="49" spans="1:6" x14ac:dyDescent="0.25">
      <c r="A49" s="10" t="s">
        <v>75</v>
      </c>
      <c r="B49" s="10" t="s">
        <v>76</v>
      </c>
      <c r="C49" s="24">
        <v>9430</v>
      </c>
      <c r="D49" s="24">
        <v>9940</v>
      </c>
      <c r="E49" s="19">
        <f t="shared" si="6"/>
        <v>510</v>
      </c>
      <c r="F49" s="36">
        <f t="shared" si="1"/>
        <v>2.6685304628536466E-2</v>
      </c>
    </row>
    <row r="50" spans="1:6" x14ac:dyDescent="0.25">
      <c r="A50" s="10" t="s">
        <v>77</v>
      </c>
      <c r="B50" s="10" t="s">
        <v>78</v>
      </c>
      <c r="C50" s="24">
        <v>3580</v>
      </c>
      <c r="D50" s="24">
        <v>3570</v>
      </c>
      <c r="E50" s="19">
        <f t="shared" si="6"/>
        <v>-10</v>
      </c>
      <c r="F50" s="36">
        <f t="shared" si="1"/>
        <v>-1.3976247221246796E-3</v>
      </c>
    </row>
    <row r="51" spans="1:6" x14ac:dyDescent="0.25">
      <c r="A51" s="10" t="s">
        <v>79</v>
      </c>
      <c r="B51" s="10" t="s">
        <v>80</v>
      </c>
      <c r="C51" s="24">
        <v>2850</v>
      </c>
      <c r="D51" s="24">
        <v>2890</v>
      </c>
      <c r="E51" s="19">
        <f t="shared" si="6"/>
        <v>40</v>
      </c>
      <c r="F51" s="36">
        <f t="shared" si="1"/>
        <v>6.9930921904570731E-3</v>
      </c>
    </row>
    <row r="52" spans="1:6" x14ac:dyDescent="0.25">
      <c r="A52" s="10" t="s">
        <v>81</v>
      </c>
      <c r="B52" s="10" t="s">
        <v>82</v>
      </c>
      <c r="C52" s="24">
        <v>4910</v>
      </c>
      <c r="D52" s="24">
        <v>4120</v>
      </c>
      <c r="E52" s="19">
        <f t="shared" si="6"/>
        <v>-790</v>
      </c>
      <c r="F52" s="36">
        <f t="shared" si="1"/>
        <v>-8.3973870649003857E-2</v>
      </c>
    </row>
    <row r="53" spans="1:6" x14ac:dyDescent="0.25">
      <c r="A53" s="10" t="s">
        <v>83</v>
      </c>
      <c r="B53" s="10" t="s">
        <v>84</v>
      </c>
      <c r="C53" s="24">
        <v>1680</v>
      </c>
      <c r="D53" s="24">
        <v>1810</v>
      </c>
      <c r="E53" s="19">
        <f t="shared" si="6"/>
        <v>130</v>
      </c>
      <c r="F53" s="36">
        <f t="shared" si="1"/>
        <v>3.7969629797014903E-2</v>
      </c>
    </row>
    <row r="54" spans="1:6" x14ac:dyDescent="0.25">
      <c r="A54" s="10" t="s">
        <v>85</v>
      </c>
      <c r="B54" s="10" t="s">
        <v>86</v>
      </c>
      <c r="C54" s="24">
        <v>8430</v>
      </c>
      <c r="D54" s="24">
        <v>7500</v>
      </c>
      <c r="E54" s="19">
        <f t="shared" si="6"/>
        <v>-930</v>
      </c>
      <c r="F54" s="36">
        <f t="shared" si="1"/>
        <v>-5.6771652619318713E-2</v>
      </c>
    </row>
    <row r="55" spans="1:6" x14ac:dyDescent="0.25">
      <c r="A55" s="10" t="s">
        <v>87</v>
      </c>
      <c r="B55" s="10" t="s">
        <v>88</v>
      </c>
      <c r="C55" s="24">
        <v>2530</v>
      </c>
      <c r="D55" s="24">
        <v>2460</v>
      </c>
      <c r="E55" s="19">
        <f t="shared" si="6"/>
        <v>-70</v>
      </c>
      <c r="F55" s="36">
        <f t="shared" si="1"/>
        <v>-1.3931028877656737E-2</v>
      </c>
    </row>
    <row r="56" spans="1:6" x14ac:dyDescent="0.25">
      <c r="A56" s="10" t="s">
        <v>89</v>
      </c>
      <c r="B56" s="10" t="s">
        <v>90</v>
      </c>
      <c r="C56" s="24">
        <v>1280</v>
      </c>
      <c r="D56" s="24">
        <v>1230</v>
      </c>
      <c r="E56" s="19">
        <f t="shared" si="6"/>
        <v>-50</v>
      </c>
      <c r="F56" s="36">
        <f t="shared" si="1"/>
        <v>-1.9725803665117336E-2</v>
      </c>
    </row>
    <row r="57" spans="1:6" x14ac:dyDescent="0.25">
      <c r="A57" s="2"/>
      <c r="B57" s="2"/>
      <c r="C57" s="24"/>
      <c r="D57" s="24"/>
    </row>
    <row r="58" spans="1:6" x14ac:dyDescent="0.25">
      <c r="A58" s="13" t="s">
        <v>91</v>
      </c>
      <c r="B58" s="14" t="s">
        <v>188</v>
      </c>
      <c r="C58" s="25">
        <v>18210</v>
      </c>
      <c r="D58" s="25">
        <v>19630</v>
      </c>
      <c r="E58" s="35">
        <f t="shared" ref="E58:E67" si="7">(D58-C58)</f>
        <v>1420</v>
      </c>
      <c r="F58" s="29">
        <f t="shared" si="1"/>
        <v>3.8257738880315584E-2</v>
      </c>
    </row>
    <row r="59" spans="1:6" x14ac:dyDescent="0.25">
      <c r="A59" s="10" t="s">
        <v>92</v>
      </c>
      <c r="B59" s="10" t="s">
        <v>93</v>
      </c>
      <c r="C59" s="24">
        <v>190</v>
      </c>
      <c r="D59" s="24">
        <v>180</v>
      </c>
      <c r="E59" s="19">
        <f t="shared" si="7"/>
        <v>-10</v>
      </c>
      <c r="F59" s="36">
        <f t="shared" si="1"/>
        <v>-2.6671473215424846E-2</v>
      </c>
    </row>
    <row r="60" spans="1:6" x14ac:dyDescent="0.25">
      <c r="A60" s="10" t="s">
        <v>94</v>
      </c>
      <c r="B60" s="12" t="s">
        <v>95</v>
      </c>
      <c r="C60" s="22">
        <v>1270</v>
      </c>
      <c r="D60" s="22">
        <v>1250</v>
      </c>
      <c r="E60" s="19">
        <f t="shared" si="7"/>
        <v>-20</v>
      </c>
      <c r="F60" s="36">
        <f t="shared" si="1"/>
        <v>-7.9052623343186523E-3</v>
      </c>
    </row>
    <row r="61" spans="1:6" x14ac:dyDescent="0.25">
      <c r="A61" s="10">
        <v>483</v>
      </c>
      <c r="B61" s="12" t="s">
        <v>190</v>
      </c>
      <c r="C61" s="22">
        <v>30</v>
      </c>
      <c r="D61" s="22">
        <v>40</v>
      </c>
      <c r="E61" s="19">
        <f t="shared" si="7"/>
        <v>10</v>
      </c>
      <c r="F61" s="36">
        <f t="shared" si="1"/>
        <v>0.15470053837925146</v>
      </c>
    </row>
    <row r="62" spans="1:6" x14ac:dyDescent="0.25">
      <c r="A62" s="10" t="s">
        <v>96</v>
      </c>
      <c r="B62" s="10" t="s">
        <v>97</v>
      </c>
      <c r="C62" s="24">
        <v>2550</v>
      </c>
      <c r="D62" s="24">
        <v>2550</v>
      </c>
      <c r="E62" s="19">
        <f t="shared" si="7"/>
        <v>0</v>
      </c>
      <c r="F62" s="36">
        <f t="shared" si="1"/>
        <v>0</v>
      </c>
    </row>
    <row r="63" spans="1:6" x14ac:dyDescent="0.25">
      <c r="A63" s="10" t="s">
        <v>98</v>
      </c>
      <c r="B63" s="10" t="s">
        <v>99</v>
      </c>
      <c r="C63" s="24">
        <v>2130</v>
      </c>
      <c r="D63" s="24">
        <v>1900</v>
      </c>
      <c r="E63" s="19">
        <f t="shared" si="7"/>
        <v>-230</v>
      </c>
      <c r="F63" s="36">
        <f t="shared" ref="F63:F67" si="8">(D63/C63)^(0.5)-1</f>
        <v>-5.553254193555035E-2</v>
      </c>
    </row>
    <row r="64" spans="1:6" x14ac:dyDescent="0.25">
      <c r="A64" s="10" t="s">
        <v>100</v>
      </c>
      <c r="B64" s="10" t="s">
        <v>101</v>
      </c>
      <c r="C64" s="24">
        <v>2500</v>
      </c>
      <c r="D64" s="24">
        <v>2200</v>
      </c>
      <c r="E64" s="19">
        <f t="shared" si="7"/>
        <v>-300</v>
      </c>
      <c r="F64" s="36">
        <f t="shared" si="8"/>
        <v>-6.1916848035314054E-2</v>
      </c>
    </row>
    <row r="65" spans="1:6" x14ac:dyDescent="0.25">
      <c r="A65" s="10" t="s">
        <v>102</v>
      </c>
      <c r="B65" s="15" t="s">
        <v>103</v>
      </c>
      <c r="C65" s="26">
        <v>1970</v>
      </c>
      <c r="D65" s="26">
        <v>1990</v>
      </c>
      <c r="E65" s="19">
        <f t="shared" si="7"/>
        <v>20</v>
      </c>
      <c r="F65" s="36">
        <f t="shared" si="8"/>
        <v>5.063323509498785E-3</v>
      </c>
    </row>
    <row r="66" spans="1:6" x14ac:dyDescent="0.25">
      <c r="A66" s="10" t="s">
        <v>104</v>
      </c>
      <c r="B66" s="10" t="s">
        <v>105</v>
      </c>
      <c r="C66" s="24">
        <v>2490</v>
      </c>
      <c r="D66" s="24">
        <v>3080</v>
      </c>
      <c r="E66" s="19">
        <f t="shared" si="7"/>
        <v>590</v>
      </c>
      <c r="F66" s="36">
        <f t="shared" si="8"/>
        <v>0.11218154595581153</v>
      </c>
    </row>
    <row r="67" spans="1:6" x14ac:dyDescent="0.25">
      <c r="A67" s="10" t="s">
        <v>106</v>
      </c>
      <c r="B67" s="10" t="s">
        <v>107</v>
      </c>
      <c r="C67" s="24">
        <v>5040</v>
      </c>
      <c r="D67" s="24">
        <v>6400</v>
      </c>
      <c r="E67" s="19">
        <f t="shared" si="7"/>
        <v>1360</v>
      </c>
      <c r="F67" s="36">
        <f t="shared" si="8"/>
        <v>0.12687233963802202</v>
      </c>
    </row>
    <row r="68" spans="1:6" x14ac:dyDescent="0.25">
      <c r="A68" s="2"/>
      <c r="B68" s="2"/>
      <c r="C68" s="24"/>
      <c r="D68" s="24"/>
    </row>
    <row r="69" spans="1:6" x14ac:dyDescent="0.25">
      <c r="A69" s="1" t="s">
        <v>108</v>
      </c>
      <c r="B69" s="1" t="s">
        <v>109</v>
      </c>
      <c r="C69" s="21">
        <v>3800</v>
      </c>
      <c r="D69" s="21">
        <v>3510</v>
      </c>
      <c r="E69" s="35">
        <f t="shared" ref="E69:E75" si="9">(D69-C69)</f>
        <v>-290</v>
      </c>
      <c r="F69" s="29">
        <f t="shared" ref="F69:F75" si="10">(D69/C69)^(0.5)-1</f>
        <v>-3.8915086724218839E-2</v>
      </c>
    </row>
    <row r="70" spans="1:6" x14ac:dyDescent="0.25">
      <c r="A70" s="10" t="s">
        <v>110</v>
      </c>
      <c r="B70" s="10" t="s">
        <v>111</v>
      </c>
      <c r="C70" s="24">
        <v>770</v>
      </c>
      <c r="D70" s="24">
        <v>670</v>
      </c>
      <c r="E70" s="19">
        <f t="shared" si="9"/>
        <v>-100</v>
      </c>
      <c r="F70" s="36">
        <f t="shared" si="10"/>
        <v>-6.7192479591920318E-2</v>
      </c>
    </row>
    <row r="71" spans="1:6" x14ac:dyDescent="0.25">
      <c r="A71" s="10" t="s">
        <v>112</v>
      </c>
      <c r="B71" s="10" t="s">
        <v>113</v>
      </c>
      <c r="C71" s="24">
        <v>390</v>
      </c>
      <c r="D71" s="24">
        <v>240</v>
      </c>
      <c r="E71" s="19">
        <f t="shared" si="9"/>
        <v>-150</v>
      </c>
      <c r="F71" s="36">
        <f t="shared" si="10"/>
        <v>-0.21553545944726382</v>
      </c>
    </row>
    <row r="72" spans="1:6" x14ac:dyDescent="0.25">
      <c r="A72" s="10" t="s">
        <v>114</v>
      </c>
      <c r="B72" s="10" t="s">
        <v>115</v>
      </c>
      <c r="C72" s="24">
        <v>180</v>
      </c>
      <c r="D72" s="24">
        <v>120</v>
      </c>
      <c r="E72" s="19">
        <f t="shared" si="9"/>
        <v>-60</v>
      </c>
      <c r="F72" s="36">
        <f t="shared" si="10"/>
        <v>-0.18350341907227397</v>
      </c>
    </row>
    <row r="73" spans="1:6" x14ac:dyDescent="0.25">
      <c r="A73" s="10" t="s">
        <v>116</v>
      </c>
      <c r="B73" s="10" t="s">
        <v>117</v>
      </c>
      <c r="C73" s="24">
        <v>1800</v>
      </c>
      <c r="D73" s="24">
        <v>1740</v>
      </c>
      <c r="E73" s="19">
        <f t="shared" si="9"/>
        <v>-60</v>
      </c>
      <c r="F73" s="36">
        <f t="shared" si="10"/>
        <v>-1.6807919749824984E-2</v>
      </c>
    </row>
    <row r="74" spans="1:6" x14ac:dyDescent="0.25">
      <c r="A74" s="10" t="s">
        <v>118</v>
      </c>
      <c r="B74" s="10" t="s">
        <v>177</v>
      </c>
      <c r="C74" s="24">
        <v>390</v>
      </c>
      <c r="D74" s="24">
        <v>500</v>
      </c>
      <c r="E74" s="19">
        <f t="shared" si="9"/>
        <v>110</v>
      </c>
      <c r="F74" s="36">
        <f t="shared" si="10"/>
        <v>0.1322770341445958</v>
      </c>
    </row>
    <row r="75" spans="1:6" x14ac:dyDescent="0.25">
      <c r="A75" s="10" t="s">
        <v>119</v>
      </c>
      <c r="B75" s="10" t="s">
        <v>120</v>
      </c>
      <c r="C75" s="24">
        <v>270</v>
      </c>
      <c r="D75" s="24">
        <v>240</v>
      </c>
      <c r="E75" s="19">
        <f t="shared" si="9"/>
        <v>-30</v>
      </c>
      <c r="F75" s="36">
        <f t="shared" si="10"/>
        <v>-5.7190958417936644E-2</v>
      </c>
    </row>
    <row r="76" spans="1:6" x14ac:dyDescent="0.25">
      <c r="A76" s="2"/>
      <c r="B76" s="2"/>
      <c r="C76" s="24"/>
      <c r="D76" s="24"/>
    </row>
    <row r="77" spans="1:6" x14ac:dyDescent="0.25">
      <c r="A77" s="13" t="s">
        <v>121</v>
      </c>
      <c r="B77" s="13" t="s">
        <v>187</v>
      </c>
      <c r="C77" s="27">
        <v>42090</v>
      </c>
      <c r="D77" s="27">
        <v>42050</v>
      </c>
      <c r="E77" s="35">
        <f t="shared" ref="E77:E81" si="11">(D77-C77)</f>
        <v>-40</v>
      </c>
      <c r="F77" s="29">
        <f t="shared" ref="F77:F81" si="12">(D77/C77)^(0.5)-1</f>
        <v>-4.7528519795025925E-4</v>
      </c>
    </row>
    <row r="78" spans="1:6" x14ac:dyDescent="0.25">
      <c r="A78" s="10" t="s">
        <v>122</v>
      </c>
      <c r="B78" s="10" t="s">
        <v>123</v>
      </c>
      <c r="C78" s="24">
        <v>28610</v>
      </c>
      <c r="D78" s="24">
        <v>28410</v>
      </c>
      <c r="E78" s="19">
        <f t="shared" si="11"/>
        <v>-200</v>
      </c>
      <c r="F78" s="36">
        <f t="shared" si="12"/>
        <v>-3.5014113107337819E-3</v>
      </c>
    </row>
    <row r="79" spans="1:6" x14ac:dyDescent="0.25">
      <c r="A79" s="10" t="s">
        <v>124</v>
      </c>
      <c r="B79" s="10" t="s">
        <v>125</v>
      </c>
      <c r="C79" s="24">
        <v>7770</v>
      </c>
      <c r="D79" s="24">
        <v>8000</v>
      </c>
      <c r="E79" s="19">
        <f t="shared" si="11"/>
        <v>230</v>
      </c>
      <c r="F79" s="36">
        <f t="shared" si="12"/>
        <v>1.4692578863682026E-2</v>
      </c>
    </row>
    <row r="80" spans="1:6" x14ac:dyDescent="0.25">
      <c r="A80" s="10" t="s">
        <v>126</v>
      </c>
      <c r="B80" s="10" t="s">
        <v>127</v>
      </c>
      <c r="C80" s="24">
        <v>5680</v>
      </c>
      <c r="D80" s="24">
        <v>5600</v>
      </c>
      <c r="E80" s="19">
        <f t="shared" si="11"/>
        <v>-80</v>
      </c>
      <c r="F80" s="36">
        <f t="shared" si="12"/>
        <v>-7.0672263653764889E-3</v>
      </c>
    </row>
    <row r="81" spans="1:6" x14ac:dyDescent="0.25">
      <c r="A81" s="10" t="s">
        <v>128</v>
      </c>
      <c r="B81" s="10" t="s">
        <v>129</v>
      </c>
      <c r="C81" s="24">
        <v>30</v>
      </c>
      <c r="D81" s="24">
        <v>40</v>
      </c>
      <c r="E81" s="19">
        <f t="shared" si="11"/>
        <v>10</v>
      </c>
      <c r="F81" s="36">
        <f t="shared" si="12"/>
        <v>0.15470053837925146</v>
      </c>
    </row>
    <row r="82" spans="1:6" x14ac:dyDescent="0.25">
      <c r="A82" s="2"/>
      <c r="B82" s="2"/>
      <c r="C82" s="24"/>
      <c r="D82" s="24"/>
    </row>
    <row r="83" spans="1:6" x14ac:dyDescent="0.25">
      <c r="A83" s="1" t="s">
        <v>130</v>
      </c>
      <c r="B83" s="1" t="s">
        <v>186</v>
      </c>
      <c r="C83" s="21">
        <v>5560</v>
      </c>
      <c r="D83" s="21">
        <v>5360</v>
      </c>
      <c r="E83" s="35">
        <f t="shared" ref="E83:E85" si="13">(D83-C83)</f>
        <v>-200</v>
      </c>
      <c r="F83" s="29">
        <f t="shared" ref="F83:F85" si="14">(D83/C83)^(0.5)-1</f>
        <v>-1.8150328727244869E-2</v>
      </c>
    </row>
    <row r="84" spans="1:6" x14ac:dyDescent="0.25">
      <c r="A84" s="10" t="s">
        <v>131</v>
      </c>
      <c r="B84" s="10" t="s">
        <v>132</v>
      </c>
      <c r="C84" s="24">
        <v>4390</v>
      </c>
      <c r="D84" s="24">
        <v>4310</v>
      </c>
      <c r="E84" s="19">
        <f t="shared" si="13"/>
        <v>-80</v>
      </c>
      <c r="F84" s="36">
        <f t="shared" si="14"/>
        <v>-9.1535106910585196E-3</v>
      </c>
    </row>
    <row r="85" spans="1:6" x14ac:dyDescent="0.25">
      <c r="A85" s="10" t="s">
        <v>133</v>
      </c>
      <c r="B85" s="10" t="s">
        <v>134</v>
      </c>
      <c r="C85" s="24">
        <v>1170</v>
      </c>
      <c r="D85" s="24">
        <v>1050</v>
      </c>
      <c r="E85" s="19">
        <f t="shared" si="13"/>
        <v>-120</v>
      </c>
      <c r="F85" s="36">
        <f t="shared" si="14"/>
        <v>-5.2669066568658107E-2</v>
      </c>
    </row>
    <row r="86" spans="1:6" x14ac:dyDescent="0.25">
      <c r="A86" s="2"/>
      <c r="B86" s="2"/>
      <c r="C86" s="24"/>
      <c r="D86" s="24"/>
    </row>
    <row r="87" spans="1:6" x14ac:dyDescent="0.25">
      <c r="A87" s="1" t="s">
        <v>135</v>
      </c>
      <c r="B87" s="1" t="s">
        <v>185</v>
      </c>
      <c r="C87" s="21">
        <v>25800</v>
      </c>
      <c r="D87" s="21">
        <v>24970</v>
      </c>
      <c r="E87" s="35">
        <f>(D87-C87)</f>
        <v>-830</v>
      </c>
      <c r="F87" s="29">
        <f t="shared" ref="F87" si="15">(D87/C87)^(0.5)-1</f>
        <v>-1.6216763019240577E-2</v>
      </c>
    </row>
    <row r="88" spans="1:6" x14ac:dyDescent="0.25">
      <c r="A88" s="2"/>
      <c r="B88" s="2"/>
      <c r="C88" s="24"/>
    </row>
    <row r="89" spans="1:6" x14ac:dyDescent="0.25">
      <c r="A89" s="13" t="s">
        <v>136</v>
      </c>
      <c r="B89" s="13" t="s">
        <v>184</v>
      </c>
      <c r="C89" s="27">
        <v>8490</v>
      </c>
      <c r="D89" s="27">
        <v>8300</v>
      </c>
      <c r="E89" s="35">
        <f>(D89-C89)</f>
        <v>-190</v>
      </c>
      <c r="F89" s="29">
        <f t="shared" ref="F89" si="16">(D89/C89)^(0.5)-1</f>
        <v>-1.1252949298503845E-2</v>
      </c>
    </row>
    <row r="90" spans="1:6" x14ac:dyDescent="0.25">
      <c r="A90" s="2"/>
      <c r="B90" s="2"/>
      <c r="C90" s="24"/>
      <c r="D90" s="24"/>
    </row>
    <row r="91" spans="1:6" x14ac:dyDescent="0.25">
      <c r="A91" s="13" t="s">
        <v>137</v>
      </c>
      <c r="B91" s="13" t="s">
        <v>183</v>
      </c>
      <c r="C91" s="27">
        <v>28730</v>
      </c>
      <c r="D91" s="27">
        <v>27820</v>
      </c>
      <c r="E91" s="35">
        <f t="shared" ref="E91:E93" si="17">(D91-C91)</f>
        <v>-910</v>
      </c>
      <c r="F91" s="29">
        <f t="shared" ref="F91:F93" si="18">(D91/C91)^(0.5)-1</f>
        <v>-1.5964537297967318E-2</v>
      </c>
    </row>
    <row r="92" spans="1:6" x14ac:dyDescent="0.25">
      <c r="A92" s="10" t="s">
        <v>138</v>
      </c>
      <c r="B92" s="10" t="s">
        <v>139</v>
      </c>
      <c r="C92" s="24">
        <v>27280</v>
      </c>
      <c r="D92" s="24">
        <v>26400</v>
      </c>
      <c r="E92" s="19">
        <f t="shared" si="17"/>
        <v>-880</v>
      </c>
      <c r="F92" s="36">
        <f t="shared" si="18"/>
        <v>-1.6261246324070555E-2</v>
      </c>
    </row>
    <row r="93" spans="1:6" x14ac:dyDescent="0.25">
      <c r="A93" s="10" t="s">
        <v>140</v>
      </c>
      <c r="B93" s="10" t="s">
        <v>141</v>
      </c>
      <c r="C93" s="24">
        <v>1450</v>
      </c>
      <c r="D93" s="24">
        <v>1420</v>
      </c>
      <c r="E93" s="19">
        <f t="shared" si="17"/>
        <v>-30</v>
      </c>
      <c r="F93" s="36">
        <f t="shared" si="18"/>
        <v>-1.0398896106321942E-2</v>
      </c>
    </row>
    <row r="94" spans="1:6" x14ac:dyDescent="0.25">
      <c r="A94" s="2"/>
      <c r="B94" s="2"/>
      <c r="C94" s="24"/>
      <c r="D94" s="24"/>
    </row>
    <row r="95" spans="1:6" x14ac:dyDescent="0.25">
      <c r="A95" s="13" t="s">
        <v>142</v>
      </c>
      <c r="B95" s="13" t="s">
        <v>182</v>
      </c>
      <c r="C95" s="27">
        <v>43750</v>
      </c>
      <c r="D95" s="27">
        <v>42600</v>
      </c>
      <c r="E95" s="35">
        <f>(D95-C95)</f>
        <v>-1150</v>
      </c>
      <c r="F95" s="29">
        <f t="shared" ref="F95" si="19">(D95/C95)^(0.5)-1</f>
        <v>-1.3230378601831072E-2</v>
      </c>
    </row>
    <row r="96" spans="1:6" x14ac:dyDescent="0.25">
      <c r="A96" s="2"/>
      <c r="B96" s="2"/>
      <c r="C96" s="24"/>
      <c r="D96" s="24"/>
    </row>
    <row r="97" spans="1:6" x14ac:dyDescent="0.25">
      <c r="A97" s="1" t="s">
        <v>143</v>
      </c>
      <c r="B97" s="1" t="s">
        <v>181</v>
      </c>
      <c r="C97" s="21">
        <v>74520</v>
      </c>
      <c r="D97" s="21">
        <v>72110</v>
      </c>
      <c r="E97" s="35">
        <f t="shared" ref="E97:E101" si="20">(D97-C97)</f>
        <v>-2410</v>
      </c>
      <c r="F97" s="29">
        <f t="shared" ref="F97:F101" si="21">(D97/C97)^(0.5)-1</f>
        <v>-1.6303050388900786E-2</v>
      </c>
    </row>
    <row r="98" spans="1:6" x14ac:dyDescent="0.25">
      <c r="A98" s="10" t="s">
        <v>144</v>
      </c>
      <c r="B98" s="16" t="s">
        <v>145</v>
      </c>
      <c r="C98" s="28">
        <v>21300</v>
      </c>
      <c r="D98" s="28">
        <v>21120</v>
      </c>
      <c r="E98" s="19">
        <f t="shared" si="20"/>
        <v>-180</v>
      </c>
      <c r="F98" s="36">
        <f t="shared" si="21"/>
        <v>-4.2343168321937741E-3</v>
      </c>
    </row>
    <row r="99" spans="1:6" x14ac:dyDescent="0.25">
      <c r="A99" s="10" t="s">
        <v>146</v>
      </c>
      <c r="B99" s="10" t="s">
        <v>147</v>
      </c>
      <c r="C99" s="24">
        <v>26680</v>
      </c>
      <c r="D99" s="24">
        <v>26780</v>
      </c>
      <c r="E99" s="19">
        <f t="shared" si="20"/>
        <v>100</v>
      </c>
      <c r="F99" s="36">
        <f t="shared" si="21"/>
        <v>1.8723101957811572E-3</v>
      </c>
    </row>
    <row r="100" spans="1:6" x14ac:dyDescent="0.25">
      <c r="A100" s="10" t="s">
        <v>148</v>
      </c>
      <c r="B100" s="10" t="s">
        <v>149</v>
      </c>
      <c r="C100" s="24">
        <v>12140</v>
      </c>
      <c r="D100" s="24">
        <v>11180</v>
      </c>
      <c r="E100" s="19">
        <f t="shared" si="20"/>
        <v>-960</v>
      </c>
      <c r="F100" s="36">
        <f t="shared" si="21"/>
        <v>-4.0352892977593258E-2</v>
      </c>
    </row>
    <row r="101" spans="1:6" x14ac:dyDescent="0.25">
      <c r="A101" s="10" t="s">
        <v>150</v>
      </c>
      <c r="B101" s="10" t="s">
        <v>151</v>
      </c>
      <c r="C101" s="24">
        <v>14400</v>
      </c>
      <c r="D101" s="24">
        <v>13030</v>
      </c>
      <c r="E101" s="19">
        <f t="shared" si="20"/>
        <v>-1370</v>
      </c>
      <c r="F101" s="36">
        <f t="shared" si="21"/>
        <v>-4.8758121658265541E-2</v>
      </c>
    </row>
    <row r="102" spans="1:6" x14ac:dyDescent="0.25">
      <c r="A102" s="2"/>
      <c r="B102" s="2"/>
      <c r="C102" s="24"/>
      <c r="D102" s="24"/>
    </row>
    <row r="103" spans="1:6" x14ac:dyDescent="0.25">
      <c r="A103" s="1" t="s">
        <v>152</v>
      </c>
      <c r="B103" s="1" t="s">
        <v>180</v>
      </c>
      <c r="C103" s="21">
        <v>8150</v>
      </c>
      <c r="D103" s="21">
        <v>7280</v>
      </c>
      <c r="E103" s="35">
        <f t="shared" ref="E103:E106" si="22">(D103-C103)</f>
        <v>-870</v>
      </c>
      <c r="F103" s="29">
        <f t="shared" ref="F103:F106" si="23">(D103/C103)^(0.5)-1</f>
        <v>-5.4880148477278401E-2</v>
      </c>
    </row>
    <row r="104" spans="1:6" x14ac:dyDescent="0.25">
      <c r="A104" s="10" t="s">
        <v>153</v>
      </c>
      <c r="B104" s="10" t="s">
        <v>154</v>
      </c>
      <c r="C104" s="24">
        <v>580</v>
      </c>
      <c r="D104" s="24">
        <v>460</v>
      </c>
      <c r="E104" s="19">
        <f t="shared" si="22"/>
        <v>-120</v>
      </c>
      <c r="F104" s="36">
        <f t="shared" si="23"/>
        <v>-0.10943644343827874</v>
      </c>
    </row>
    <row r="105" spans="1:6" x14ac:dyDescent="0.25">
      <c r="A105" s="10" t="s">
        <v>155</v>
      </c>
      <c r="B105" s="10" t="s">
        <v>156</v>
      </c>
      <c r="C105" s="24">
        <v>760</v>
      </c>
      <c r="D105" s="24">
        <v>710</v>
      </c>
      <c r="E105" s="19">
        <f t="shared" si="22"/>
        <v>-50</v>
      </c>
      <c r="F105" s="36">
        <f t="shared" si="23"/>
        <v>-3.3454333041739059E-2</v>
      </c>
    </row>
    <row r="106" spans="1:6" x14ac:dyDescent="0.25">
      <c r="A106" s="10" t="s">
        <v>157</v>
      </c>
      <c r="B106" s="10" t="s">
        <v>158</v>
      </c>
      <c r="C106" s="24">
        <v>6810</v>
      </c>
      <c r="D106" s="24">
        <v>6110</v>
      </c>
      <c r="E106" s="19">
        <f t="shared" si="22"/>
        <v>-700</v>
      </c>
      <c r="F106" s="36">
        <f t="shared" si="23"/>
        <v>-5.278831018841823E-2</v>
      </c>
    </row>
    <row r="107" spans="1:6" x14ac:dyDescent="0.25">
      <c r="A107" s="2"/>
      <c r="B107" s="2"/>
      <c r="C107" s="24"/>
      <c r="D107" s="24"/>
    </row>
    <row r="108" spans="1:6" x14ac:dyDescent="0.25">
      <c r="A108" s="1" t="s">
        <v>159</v>
      </c>
      <c r="B108" s="1" t="s">
        <v>179</v>
      </c>
      <c r="C108" s="21">
        <v>39700</v>
      </c>
      <c r="D108" s="21">
        <v>32210</v>
      </c>
      <c r="E108" s="35">
        <f t="shared" ref="E108:E110" si="24">(D108-C108)</f>
        <v>-7490</v>
      </c>
      <c r="F108" s="29">
        <f t="shared" ref="F108:F110" si="25">(D108/C108)^(0.5)-1</f>
        <v>-9.9258631684733589E-2</v>
      </c>
    </row>
    <row r="109" spans="1:6" x14ac:dyDescent="0.25">
      <c r="A109" s="10" t="s">
        <v>160</v>
      </c>
      <c r="B109" s="10" t="s">
        <v>161</v>
      </c>
      <c r="C109" s="24">
        <v>4640</v>
      </c>
      <c r="D109" s="24">
        <v>2850</v>
      </c>
      <c r="E109" s="19">
        <f t="shared" si="24"/>
        <v>-1790</v>
      </c>
      <c r="F109" s="36">
        <f t="shared" si="25"/>
        <v>-0.21627547063331332</v>
      </c>
    </row>
    <row r="110" spans="1:6" x14ac:dyDescent="0.25">
      <c r="A110" s="10" t="s">
        <v>162</v>
      </c>
      <c r="B110" s="10" t="s">
        <v>163</v>
      </c>
      <c r="C110" s="24">
        <v>35060</v>
      </c>
      <c r="D110" s="24">
        <v>29360</v>
      </c>
      <c r="E110" s="19">
        <f t="shared" si="24"/>
        <v>-5700</v>
      </c>
      <c r="F110" s="36">
        <f t="shared" si="25"/>
        <v>-8.4892594809331978E-2</v>
      </c>
    </row>
    <row r="111" spans="1:6" x14ac:dyDescent="0.25">
      <c r="A111" s="2"/>
      <c r="B111" s="2"/>
      <c r="C111" s="24"/>
      <c r="D111" s="24"/>
    </row>
    <row r="112" spans="1:6" x14ac:dyDescent="0.25">
      <c r="A112" s="1" t="s">
        <v>164</v>
      </c>
      <c r="B112" s="1" t="s">
        <v>178</v>
      </c>
      <c r="C112" s="21">
        <v>19000</v>
      </c>
      <c r="D112" s="21">
        <v>17070</v>
      </c>
      <c r="E112" s="35">
        <f t="shared" ref="E112:E116" si="26">(D112-C112)</f>
        <v>-1930</v>
      </c>
      <c r="F112" s="29">
        <f t="shared" ref="F112:F116" si="27">(D112/C112)^(0.5)-1</f>
        <v>-5.2149245592124416E-2</v>
      </c>
    </row>
    <row r="113" spans="1:6" x14ac:dyDescent="0.25">
      <c r="A113" s="10" t="s">
        <v>165</v>
      </c>
      <c r="B113" s="10" t="s">
        <v>166</v>
      </c>
      <c r="C113" s="24">
        <v>3460</v>
      </c>
      <c r="D113" s="24">
        <v>3200</v>
      </c>
      <c r="E113" s="19">
        <f t="shared" si="26"/>
        <v>-260</v>
      </c>
      <c r="F113" s="36">
        <f t="shared" si="27"/>
        <v>-3.8305926331310025E-2</v>
      </c>
    </row>
    <row r="114" spans="1:6" x14ac:dyDescent="0.25">
      <c r="A114" s="10" t="s">
        <v>167</v>
      </c>
      <c r="B114" s="10" t="s">
        <v>168</v>
      </c>
      <c r="C114" s="24">
        <v>5070</v>
      </c>
      <c r="D114" s="24">
        <v>4060</v>
      </c>
      <c r="E114" s="19">
        <f t="shared" si="26"/>
        <v>-1010</v>
      </c>
      <c r="F114" s="36">
        <f t="shared" si="27"/>
        <v>-0.10513187863512063</v>
      </c>
    </row>
    <row r="115" spans="1:6" x14ac:dyDescent="0.25">
      <c r="A115" s="10" t="s">
        <v>169</v>
      </c>
      <c r="B115" s="10" t="s">
        <v>170</v>
      </c>
      <c r="C115" s="24">
        <v>10070</v>
      </c>
      <c r="D115" s="24">
        <v>9430</v>
      </c>
      <c r="E115" s="19">
        <f t="shared" si="26"/>
        <v>-640</v>
      </c>
      <c r="F115" s="36">
        <f t="shared" si="27"/>
        <v>-3.2299175468262664E-2</v>
      </c>
    </row>
    <row r="116" spans="1:6" x14ac:dyDescent="0.25">
      <c r="A116" s="10" t="s">
        <v>171</v>
      </c>
      <c r="B116" s="12" t="s">
        <v>172</v>
      </c>
      <c r="C116" s="22">
        <v>400</v>
      </c>
      <c r="D116" s="22">
        <v>380</v>
      </c>
      <c r="E116" s="19">
        <f t="shared" si="26"/>
        <v>-20</v>
      </c>
      <c r="F116" s="36">
        <f t="shared" si="27"/>
        <v>-2.5320565519103666E-2</v>
      </c>
    </row>
    <row r="117" spans="1:6" x14ac:dyDescent="0.25">
      <c r="A117" s="2"/>
      <c r="B117" s="17"/>
    </row>
    <row r="118" spans="1:6" x14ac:dyDescent="0.25">
      <c r="A118" s="14"/>
      <c r="B118" s="13" t="s">
        <v>173</v>
      </c>
      <c r="C118" s="27">
        <v>28720</v>
      </c>
      <c r="D118" s="27">
        <v>29630</v>
      </c>
      <c r="E118" s="35">
        <f t="shared" ref="E118:E121" si="28">(D118-C118)</f>
        <v>910</v>
      </c>
      <c r="F118" s="29">
        <f t="shared" ref="F118:F121" si="29">(D118/C118)^(0.5)-1</f>
        <v>1.5719073744705492E-2</v>
      </c>
    </row>
    <row r="119" spans="1:6" x14ac:dyDescent="0.25">
      <c r="A119" s="12"/>
      <c r="B119" s="10" t="s">
        <v>174</v>
      </c>
      <c r="C119" s="24">
        <v>3810</v>
      </c>
      <c r="D119" s="24">
        <v>3850</v>
      </c>
      <c r="E119" s="19">
        <f t="shared" si="28"/>
        <v>40</v>
      </c>
      <c r="F119" s="36">
        <f t="shared" si="29"/>
        <v>5.2356378800157977E-3</v>
      </c>
    </row>
    <row r="120" spans="1:6" x14ac:dyDescent="0.25">
      <c r="A120" s="12"/>
      <c r="B120" s="10" t="s">
        <v>175</v>
      </c>
      <c r="C120" s="24">
        <v>17790</v>
      </c>
      <c r="D120" s="24">
        <v>18380</v>
      </c>
      <c r="E120" s="19">
        <f t="shared" si="28"/>
        <v>590</v>
      </c>
      <c r="F120" s="36">
        <f t="shared" si="29"/>
        <v>1.644709614876283E-2</v>
      </c>
    </row>
    <row r="121" spans="1:6" x14ac:dyDescent="0.25">
      <c r="A121" s="12"/>
      <c r="B121" s="12" t="s">
        <v>176</v>
      </c>
      <c r="C121" s="22">
        <v>7120</v>
      </c>
      <c r="D121" s="22">
        <v>7400</v>
      </c>
      <c r="E121" s="19">
        <f t="shared" si="28"/>
        <v>280</v>
      </c>
      <c r="F121" s="36">
        <f t="shared" si="29"/>
        <v>1.9473316323987522E-2</v>
      </c>
    </row>
    <row r="124" spans="1:6" x14ac:dyDescent="0.25">
      <c r="A124" s="6"/>
    </row>
  </sheetData>
  <conditionalFormatting sqref="A2:F121">
    <cfRule type="expression" dxfId="0" priority="1">
      <formula>MOD(ROW(),2)=1</formula>
    </cfRule>
  </conditionalFormatting>
  <pageMargins left="0.7" right="0.7" top="0.75" bottom="0.75" header="0.3" footer="0.3"/>
  <pageSetup scale="95" fitToHeight="0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Delaware Department of Labor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Sharpley, George A (DOL)</dc:creator>
  <cp:lastModifiedBy>Manley, Kristie (DOL)</cp:lastModifiedBy>
  <cp:lastPrinted>2018-02-22T20:21:51Z</cp:lastPrinted>
  <dcterms:created xsi:type="dcterms:W3CDTF">2015-01-23T15:43:15Z</dcterms:created>
  <dcterms:modified xsi:type="dcterms:W3CDTF">2021-03-05T14:24:19Z</dcterms:modified>
</cp:coreProperties>
</file>